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\Desktop\Новая папка\ТМ мониторинг\413 тм\изменен тм ноябрь\"/>
    </mc:Choice>
  </mc:AlternateContent>
  <xr:revisionPtr revIDLastSave="0" documentId="13_ncr:1_{53FE7C5B-1159-44D2-AA11-F45C71090782}" xr6:coauthVersionLast="36" xr6:coauthVersionMax="36" xr10:uidLastSave="{00000000-0000-0000-0000-000000000000}"/>
  <bookViews>
    <workbookView xWindow="360" yWindow="135" windowWidth="20955" windowHeight="960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F13" i="1"/>
  <c r="F24" i="1" s="1"/>
  <c r="F196" i="1" s="1"/>
  <c r="I81" i="1" l="1"/>
  <c r="I43" i="1"/>
  <c r="G24" i="1"/>
  <c r="G196" i="1" s="1"/>
  <c r="I196" i="1" l="1"/>
</calcChain>
</file>

<file path=xl/sharedStrings.xml><?xml version="1.0" encoding="utf-8"?>
<sst xmlns="http://schemas.openxmlformats.org/spreadsheetml/2006/main" count="369" uniqueCount="121">
  <si>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</si>
  <si>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</si>
  <si>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</si>
  <si>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</si>
  <si>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</si>
  <si>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</si>
  <si>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</si>
  <si>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</si>
  <si>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</si>
  <si>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</si>
  <si>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</si>
  <si>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</si>
  <si>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</si>
  <si>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</si>
  <si>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</si>
  <si>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</si>
  <si>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</si>
  <si>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</si>
  <si>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</si>
  <si>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</si>
  <si>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</si>
  <si>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</si>
  <si>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</si>
  <si>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</si>
  <si>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</si>
  <si>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</si>
  <si>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</si>
  <si>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</si>
  <si>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</si>
  <si>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</si>
  <si>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</si>
  <si>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</si>
  <si>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</si>
  <si>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</si>
  <si>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</si>
  <si>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</si>
  <si>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</si>
  <si>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</si>
  <si>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</si>
  <si>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"Дружба"с маслом сливочным</t>
  </si>
  <si>
    <t>Чай с сахаром и лимоном</t>
  </si>
  <si>
    <t>Бутерброд с сыром</t>
  </si>
  <si>
    <t>Яблоко свежее</t>
  </si>
  <si>
    <t>Батон обогащенный микронутриентами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</si>
  <si>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</si>
  <si>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</si>
  <si>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</si>
  <si>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</si>
  <si>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фруктовый(яблочный)</t>
  </si>
  <si>
    <t>Хлеб ржано-пшеничный обогащенный</t>
  </si>
  <si>
    <t>Запеканка из творога с морковью, с молоком сгущенным</t>
  </si>
  <si>
    <t>Какао с молоком</t>
  </si>
  <si>
    <t>Бутерброд маслом сливочным</t>
  </si>
  <si>
    <t>Груша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</si>
  <si>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</si>
  <si>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</si>
  <si>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</si>
  <si>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</si>
  <si>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>Йогурт фруктовый в индивидуальной упаковке, массовая доля жира 2,5%</t>
  </si>
  <si>
    <t>Омлет с зеленым горошком</t>
  </si>
  <si>
    <t>Кофейный напиток</t>
  </si>
  <si>
    <t>Бутерброд с повидлом</t>
  </si>
  <si>
    <t>Рыба под маринадом</t>
  </si>
  <si>
    <t>Рассольник Ленинградский со сметаной</t>
  </si>
  <si>
    <t>Кисель из  кураги</t>
  </si>
  <si>
    <t>Хлеб ржано-пшеничный обогащенный микронутриентами</t>
  </si>
  <si>
    <t>Йогурт фруктовый в индивидуальной упаковки, массовая доля жира 2,5%</t>
  </si>
  <si>
    <t>сладкое</t>
  </si>
  <si>
    <t>Пудинг из творога с молоком сгущенным</t>
  </si>
  <si>
    <t>Чай с молоком</t>
  </si>
  <si>
    <t>Салат витаминный с маслом растительным /1-ый вариант/ до 28.02                                                      с 01.03 салат из квашеной капусты*</t>
  </si>
  <si>
    <t>Борщ из свежей капусты с картофелем, курицей и сметаной</t>
  </si>
  <si>
    <t>Рыба тушеная в томате с овощами</t>
  </si>
  <si>
    <t>Пюре картофельное</t>
  </si>
  <si>
    <t>Компот из изюма</t>
  </si>
  <si>
    <t>Каша рисовая молочная с маслом сливочным</t>
  </si>
  <si>
    <t>Бутерброд с джемом и маслом сливочным</t>
  </si>
  <si>
    <t>Винегрет овощной с сельдью</t>
  </si>
  <si>
    <t>Суп с макаронными изделиями и картофелем</t>
  </si>
  <si>
    <t>Голубцы ленивые</t>
  </si>
  <si>
    <t>Сок фруктовый (яблочный)</t>
  </si>
  <si>
    <t>Каша манная молочная с маслом сливочным</t>
  </si>
  <si>
    <t>Бутерброд с маслом сливочным</t>
  </si>
  <si>
    <t>Винегрет овощной</t>
  </si>
  <si>
    <t>Щи из квашеной капусты со свининой и сметаной</t>
  </si>
  <si>
    <t>Гуляш из свинины</t>
  </si>
  <si>
    <t>Каша пшенная молочная с маслом сливочным</t>
  </si>
  <si>
    <t>Молоко кипяченое</t>
  </si>
  <si>
    <t>Пряник</t>
  </si>
  <si>
    <t>Салат овощной с яблоком, яйцом вареным*</t>
  </si>
  <si>
    <t>Суп картофельный с рыбой</t>
  </si>
  <si>
    <t>Печень говяжья, тушеная в соусе сметанном с томатом и луком</t>
  </si>
  <si>
    <t>Рис отварной</t>
  </si>
  <si>
    <t>Запеканка рисовая с творогом с молоком сгущенным</t>
  </si>
  <si>
    <t>Бутерброд с  сыром</t>
  </si>
  <si>
    <t>Салат из соленых огурцов с луком</t>
  </si>
  <si>
    <t>Суп картофельный с фасолью</t>
  </si>
  <si>
    <t>Биточки рыбные</t>
  </si>
  <si>
    <t>Пюре из овощей</t>
  </si>
  <si>
    <t>Каша пшеничная молчная с маслом</t>
  </si>
  <si>
    <t>Бутерброд с  маслом сливочным</t>
  </si>
  <si>
    <t>Икра свекольная, с сельдью</t>
  </si>
  <si>
    <t>Щи  из свежей капусты с картофелем и говядиной</t>
  </si>
  <si>
    <t>Макаронные изделия отварные</t>
  </si>
  <si>
    <t>Каша " Янтарная " / из пшена с яблоками/</t>
  </si>
  <si>
    <t>Огурец соленый</t>
  </si>
  <si>
    <t>Борщ сибирский с говядиной и сметаной</t>
  </si>
  <si>
    <t>Котлета рыбная Любительская</t>
  </si>
  <si>
    <t>Сок фруктовый ( яблочный)</t>
  </si>
  <si>
    <t>к/к</t>
  </si>
  <si>
    <t>99/73</t>
  </si>
  <si>
    <t>18/123</t>
  </si>
  <si>
    <t>261/373</t>
  </si>
  <si>
    <t>56т/к</t>
  </si>
  <si>
    <t>Директор</t>
  </si>
  <si>
    <t>Жаркое по-домашнему из свинины</t>
  </si>
  <si>
    <t>Котлета рубленая из птицы</t>
  </si>
  <si>
    <t>Мандарины</t>
  </si>
  <si>
    <t>Компот из мандаринов</t>
  </si>
  <si>
    <t>ГБОУ Школа №413</t>
  </si>
  <si>
    <t>Бояр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</si>
</sst>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vertical="top" wrapText="1"/>
      <protection locked="0" hidden="1"/>
    </xf>
    <xf numFmtId="0" fontId="12" fillId="4" borderId="2" xfId="0" applyFont="1" applyFill="1" applyBorder="1" applyAlignment="1" applyProtection="1">
      <alignment horizontal="center" vertical="top" wrapText="1"/>
      <protection locked="0" hidden="1"/>
    </xf>
    <xf numFmtId="0" fontId="12" fillId="4" borderId="17" xfId="0" applyFont="1" applyFill="1" applyBorder="1" applyAlignment="1" applyProtection="1">
      <alignment horizontal="center" vertical="top" wrapText="1"/>
      <protection locked="0" hidden="1"/>
    </xf>
    <xf numFmtId="0" fontId="12" fillId="4" borderId="1" xfId="0" applyFont="1" applyFill="1" applyBorder="1" applyAlignment="1" applyProtection="1">
      <alignment horizontal="left" vertical="top" wrapText="1"/>
      <protection locked="0" hidden="1"/>
    </xf>
    <xf numFmtId="0" fontId="12" fillId="4" borderId="1" xfId="0" applyFont="1" applyFill="1" applyBorder="1" applyAlignment="1" applyProtection="1">
      <alignment horizontal="center" vertical="top" wrapText="1"/>
      <protection locked="0" hidden="1"/>
    </xf>
    <xf numFmtId="0" fontId="12" fillId="4" borderId="15" xfId="0" applyFont="1" applyFill="1" applyBorder="1" applyAlignment="1" applyProtection="1">
      <alignment horizontal="center" vertical="top" wrapText="1"/>
      <protection locked="0" hidden="1"/>
    </xf>
    <xf numFmtId="0" fontId="1" fillId="2" borderId="2" xfId="0" applyFont="1" applyFill="1" applyBorder="1" applyProtection="1">
      <protection locked="0"/>
    </xf>
    <xf numFmtId="0" fontId="13" fillId="4" borderId="23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Protection="1"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119</v>
      </c>
      <c r="D1" s="70"/>
      <c r="E1" s="70"/>
      <c r="F1" s="12" t="s">
        <v>16</v>
      </c>
      <c r="G1" s="2" t="s">
        <v>17</v>
      </c>
      <c r="H1" s="71" t="s">
        <v>114</v>
      </c>
      <c r="I1" s="71"/>
      <c r="J1" s="71"/>
      <c r="K1" s="71"/>
    </row>
    <row r="2" spans="1:12" ht="18" customHeight="1" x14ac:dyDescent="0.2">
      <c r="A2" s="35" t="s">
        <v>6</v>
      </c>
      <c r="C2" s="2"/>
      <c r="G2" s="2" t="s">
        <v>18</v>
      </c>
      <c r="H2" s="71" t="s">
        <v>120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155</v>
      </c>
      <c r="G6" s="51">
        <v>9.6999999999999993</v>
      </c>
      <c r="H6" s="51">
        <v>11.1</v>
      </c>
      <c r="I6" s="51">
        <v>20.149999999999999</v>
      </c>
      <c r="J6" s="52">
        <v>226</v>
      </c>
      <c r="K6" s="40">
        <v>190</v>
      </c>
      <c r="L6" s="39"/>
    </row>
    <row r="7" spans="1:12" ht="15" x14ac:dyDescent="0.25">
      <c r="A7" s="23"/>
      <c r="B7" s="15"/>
      <c r="C7" s="11"/>
      <c r="D7" s="6"/>
      <c r="E7" s="50"/>
      <c r="F7" s="51"/>
      <c r="G7" s="51"/>
      <c r="H7" s="51"/>
      <c r="I7" s="51"/>
      <c r="J7" s="5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1">
        <v>205</v>
      </c>
      <c r="G8" s="51">
        <v>0.3</v>
      </c>
      <c r="H8" s="51">
        <v>0.1</v>
      </c>
      <c r="I8" s="51">
        <v>15.2</v>
      </c>
      <c r="J8" s="52">
        <v>62</v>
      </c>
      <c r="K8" s="43">
        <v>431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35</v>
      </c>
      <c r="G9" s="51">
        <v>4.5</v>
      </c>
      <c r="H9" s="51">
        <v>4.5</v>
      </c>
      <c r="I9" s="51">
        <v>7.4</v>
      </c>
      <c r="J9" s="52">
        <v>88</v>
      </c>
      <c r="K9" s="43">
        <v>3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42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44.4</v>
      </c>
      <c r="K10" s="43">
        <v>338</v>
      </c>
      <c r="L10" s="42"/>
    </row>
    <row r="11" spans="1:12" ht="15" x14ac:dyDescent="0.25">
      <c r="A11" s="23"/>
      <c r="B11" s="15"/>
      <c r="C11" s="11"/>
      <c r="D11" s="57" t="s">
        <v>31</v>
      </c>
      <c r="E11" s="50" t="s">
        <v>43</v>
      </c>
      <c r="F11" s="51">
        <v>25</v>
      </c>
      <c r="G11" s="51">
        <v>1.7</v>
      </c>
      <c r="H11" s="51">
        <v>1</v>
      </c>
      <c r="I11" s="51">
        <v>10.8</v>
      </c>
      <c r="J11" s="52">
        <v>59.9</v>
      </c>
      <c r="K11" s="43" t="s">
        <v>109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16.600000000000001</v>
      </c>
      <c r="H13" s="19">
        <f t="shared" si="0"/>
        <v>17.099999999999998</v>
      </c>
      <c r="I13" s="19">
        <f t="shared" si="0"/>
        <v>63.349999999999994</v>
      </c>
      <c r="J13" s="19">
        <f t="shared" si="0"/>
        <v>480.29999999999995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44</v>
      </c>
      <c r="F14" s="54">
        <v>60</v>
      </c>
      <c r="G14" s="54">
        <v>0.8</v>
      </c>
      <c r="H14" s="54">
        <v>2.4</v>
      </c>
      <c r="I14" s="54">
        <v>5</v>
      </c>
      <c r="J14" s="55">
        <v>55.7</v>
      </c>
      <c r="K14" s="43">
        <v>52</v>
      </c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1">
        <v>210</v>
      </c>
      <c r="G15" s="51">
        <v>3.8</v>
      </c>
      <c r="H15" s="51">
        <v>2.7</v>
      </c>
      <c r="I15" s="51">
        <v>12.8</v>
      </c>
      <c r="J15" s="52">
        <v>120.2</v>
      </c>
      <c r="K15" s="43" t="s">
        <v>110</v>
      </c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1">
        <v>130</v>
      </c>
      <c r="G16" s="51">
        <v>13</v>
      </c>
      <c r="H16" s="51">
        <v>13.4</v>
      </c>
      <c r="I16" s="51">
        <v>26.2</v>
      </c>
      <c r="J16" s="52">
        <v>225</v>
      </c>
      <c r="K16" s="43">
        <v>283</v>
      </c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1">
        <v>150</v>
      </c>
      <c r="G17" s="51">
        <v>3.5</v>
      </c>
      <c r="H17" s="51">
        <v>5.7</v>
      </c>
      <c r="I17" s="51">
        <v>17.7</v>
      </c>
      <c r="J17" s="52">
        <v>156</v>
      </c>
      <c r="K17" s="43">
        <v>323</v>
      </c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1">
        <v>200</v>
      </c>
      <c r="G18" s="51">
        <v>1</v>
      </c>
      <c r="H18" s="51">
        <v>0.2</v>
      </c>
      <c r="I18" s="51">
        <v>19.170000000000002</v>
      </c>
      <c r="J18" s="52">
        <v>92</v>
      </c>
      <c r="K18" s="43">
        <v>442</v>
      </c>
      <c r="L18" s="42"/>
    </row>
    <row r="19" spans="1:12" ht="15" x14ac:dyDescent="0.25">
      <c r="A19" s="23"/>
      <c r="B19" s="15"/>
      <c r="C19" s="11"/>
      <c r="D19" s="7" t="s">
        <v>31</v>
      </c>
      <c r="E19" s="50" t="s">
        <v>43</v>
      </c>
      <c r="F19" s="51">
        <v>30</v>
      </c>
      <c r="G19" s="51">
        <v>2</v>
      </c>
      <c r="H19" s="51">
        <v>1.2</v>
      </c>
      <c r="I19" s="51">
        <v>13</v>
      </c>
      <c r="J19" s="52">
        <v>71.900000000000006</v>
      </c>
      <c r="K19" s="43" t="s">
        <v>109</v>
      </c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51">
        <v>40</v>
      </c>
      <c r="G20" s="51">
        <v>3.2</v>
      </c>
      <c r="H20" s="51">
        <v>1.7</v>
      </c>
      <c r="I20" s="51">
        <v>20.399999999999999</v>
      </c>
      <c r="J20" s="52">
        <v>92</v>
      </c>
      <c r="K20" s="43" t="s">
        <v>109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27.3</v>
      </c>
      <c r="H23" s="19">
        <f t="shared" si="2"/>
        <v>27.299999999999997</v>
      </c>
      <c r="I23" s="19">
        <f t="shared" si="2"/>
        <v>114.27000000000001</v>
      </c>
      <c r="J23" s="19">
        <f t="shared" si="2"/>
        <v>812.8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1340</v>
      </c>
      <c r="G24" s="32">
        <f t="shared" ref="G24:J24" si="4">G13+G23</f>
        <v>43.900000000000006</v>
      </c>
      <c r="H24" s="32">
        <f t="shared" si="4"/>
        <v>44.399999999999991</v>
      </c>
      <c r="I24" s="32">
        <f t="shared" si="4"/>
        <v>177.62</v>
      </c>
      <c r="J24" s="32">
        <f t="shared" si="4"/>
        <v>1293.0999999999999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51">
        <v>180</v>
      </c>
      <c r="G25" s="51">
        <v>19.5</v>
      </c>
      <c r="H25" s="51">
        <v>14.3</v>
      </c>
      <c r="I25" s="51">
        <v>56.3</v>
      </c>
      <c r="J25" s="52">
        <v>357.5</v>
      </c>
      <c r="K25" s="58">
        <v>224</v>
      </c>
      <c r="L25" s="39"/>
    </row>
    <row r="26" spans="1:12" ht="15" x14ac:dyDescent="0.25">
      <c r="A26" s="14"/>
      <c r="B26" s="15"/>
      <c r="C26" s="11"/>
      <c r="D26" s="6"/>
      <c r="E26" s="50"/>
      <c r="F26" s="51"/>
      <c r="G26" s="51"/>
      <c r="H26" s="51"/>
      <c r="I26" s="51"/>
      <c r="J26" s="52"/>
      <c r="K26" s="59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51</v>
      </c>
      <c r="F27" s="51">
        <v>200</v>
      </c>
      <c r="G27" s="51">
        <v>2.9</v>
      </c>
      <c r="H27" s="51">
        <v>2.5</v>
      </c>
      <c r="I27" s="51">
        <v>30.8</v>
      </c>
      <c r="J27" s="52">
        <v>134</v>
      </c>
      <c r="K27" s="60">
        <v>433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51">
        <v>30</v>
      </c>
      <c r="G28" s="51">
        <v>1.1000000000000001</v>
      </c>
      <c r="H28" s="51">
        <v>8.4</v>
      </c>
      <c r="I28" s="51">
        <v>7.5</v>
      </c>
      <c r="J28" s="52">
        <v>110</v>
      </c>
      <c r="K28" s="60">
        <v>1</v>
      </c>
      <c r="L28" s="42"/>
    </row>
    <row r="29" spans="1:12" ht="15" x14ac:dyDescent="0.25">
      <c r="A29" s="14"/>
      <c r="B29" s="15"/>
      <c r="C29" s="11"/>
      <c r="D29" s="7" t="s">
        <v>24</v>
      </c>
      <c r="E29" s="50" t="s">
        <v>53</v>
      </c>
      <c r="F29" s="51">
        <v>100</v>
      </c>
      <c r="G29" s="51">
        <v>0.4</v>
      </c>
      <c r="H29" s="51">
        <v>0.3</v>
      </c>
      <c r="I29" s="51">
        <v>10.3</v>
      </c>
      <c r="J29" s="52">
        <v>47</v>
      </c>
      <c r="K29" s="60" t="s">
        <v>109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23.9</v>
      </c>
      <c r="H32" s="19">
        <f t="shared" ref="H32" si="7">SUM(H25:H31)</f>
        <v>25.500000000000004</v>
      </c>
      <c r="I32" s="19">
        <f t="shared" ref="I32" si="8">SUM(I25:I31)</f>
        <v>104.89999999999999</v>
      </c>
      <c r="J32" s="19">
        <f t="shared" ref="J32:L32" si="9">SUM(J25:J31)</f>
        <v>648.5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54</v>
      </c>
      <c r="F33" s="54">
        <v>60</v>
      </c>
      <c r="G33" s="54">
        <v>2.2000000000000002</v>
      </c>
      <c r="H33" s="54">
        <v>4.0999999999999996</v>
      </c>
      <c r="I33" s="54">
        <v>4.7</v>
      </c>
      <c r="J33" s="55">
        <v>82.2</v>
      </c>
      <c r="K33" s="61">
        <v>30</v>
      </c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2.5</v>
      </c>
      <c r="H34" s="51">
        <v>4.5</v>
      </c>
      <c r="I34" s="51">
        <v>6.4</v>
      </c>
      <c r="J34" s="52">
        <v>77.2</v>
      </c>
      <c r="K34" s="60">
        <v>84</v>
      </c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56</v>
      </c>
      <c r="F35" s="51">
        <v>240</v>
      </c>
      <c r="G35" s="51">
        <v>13.8</v>
      </c>
      <c r="H35" s="51">
        <v>15.1</v>
      </c>
      <c r="I35" s="51">
        <v>34.1</v>
      </c>
      <c r="J35" s="52">
        <v>315.60000000000002</v>
      </c>
      <c r="K35" s="60">
        <v>311</v>
      </c>
      <c r="L35" s="42"/>
    </row>
    <row r="36" spans="1:12" ht="15" x14ac:dyDescent="0.25">
      <c r="A36" s="14"/>
      <c r="B36" s="15"/>
      <c r="C36" s="11"/>
      <c r="D36" s="7" t="s">
        <v>29</v>
      </c>
      <c r="E36" s="50"/>
      <c r="F36" s="51"/>
      <c r="G36" s="51"/>
      <c r="H36" s="51"/>
      <c r="I36" s="51"/>
      <c r="J36" s="52"/>
      <c r="K36" s="59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57</v>
      </c>
      <c r="F37" s="51">
        <v>200</v>
      </c>
      <c r="G37" s="51">
        <v>0.6</v>
      </c>
      <c r="H37" s="51">
        <v>0.1</v>
      </c>
      <c r="I37" s="51">
        <v>23.3</v>
      </c>
      <c r="J37" s="52">
        <v>92.9</v>
      </c>
      <c r="K37" s="60">
        <v>402</v>
      </c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43</v>
      </c>
      <c r="F38" s="51">
        <v>30</v>
      </c>
      <c r="G38" s="51">
        <v>2</v>
      </c>
      <c r="H38" s="51">
        <v>1.2</v>
      </c>
      <c r="I38" s="51">
        <v>13</v>
      </c>
      <c r="J38" s="52">
        <v>71.900000000000006</v>
      </c>
      <c r="K38" s="60" t="s">
        <v>109</v>
      </c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51">
        <v>40</v>
      </c>
      <c r="G39" s="51">
        <v>3.2</v>
      </c>
      <c r="H39" s="51">
        <v>1.7</v>
      </c>
      <c r="I39" s="51">
        <v>20.399999999999999</v>
      </c>
      <c r="J39" s="52">
        <v>92</v>
      </c>
      <c r="K39" s="61" t="s">
        <v>109</v>
      </c>
      <c r="L39" s="42"/>
    </row>
    <row r="40" spans="1:12" ht="25.5" x14ac:dyDescent="0.25">
      <c r="A40" s="14"/>
      <c r="B40" s="15"/>
      <c r="C40" s="11"/>
      <c r="D40" s="56" t="s">
        <v>67</v>
      </c>
      <c r="E40" s="50" t="s">
        <v>58</v>
      </c>
      <c r="F40" s="51">
        <v>125</v>
      </c>
      <c r="G40" s="51">
        <v>3.9</v>
      </c>
      <c r="H40" s="51">
        <v>2.5</v>
      </c>
      <c r="I40" s="51">
        <v>6.6</v>
      </c>
      <c r="J40" s="52">
        <v>68</v>
      </c>
      <c r="K40" s="62" t="s">
        <v>109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28.2</v>
      </c>
      <c r="H42" s="19">
        <f t="shared" ref="H42" si="11">SUM(H33:H41)</f>
        <v>29.2</v>
      </c>
      <c r="I42" s="19">
        <f t="shared" ref="I42" si="12">SUM(I33:I41)</f>
        <v>108.5</v>
      </c>
      <c r="J42" s="19">
        <f t="shared" ref="J42:L42" si="13">SUM(J33:J41)</f>
        <v>799.8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1405</v>
      </c>
      <c r="G43" s="32">
        <f t="shared" ref="G43" si="14">G32+G42</f>
        <v>52.099999999999994</v>
      </c>
      <c r="H43" s="32">
        <f t="shared" ref="H43" si="15">H32+H42</f>
        <v>54.7</v>
      </c>
      <c r="I43" s="32">
        <f t="shared" ref="I43" si="16">I32+I42</f>
        <v>213.39999999999998</v>
      </c>
      <c r="J43" s="32">
        <f t="shared" ref="J43:L43" si="17">J32+J42</f>
        <v>1448.3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59</v>
      </c>
      <c r="F44" s="51">
        <v>150</v>
      </c>
      <c r="G44" s="51">
        <v>11.5</v>
      </c>
      <c r="H44" s="51">
        <v>13.2</v>
      </c>
      <c r="I44" s="51">
        <v>14.8</v>
      </c>
      <c r="J44" s="52">
        <v>232.9</v>
      </c>
      <c r="K44" s="58">
        <v>233</v>
      </c>
      <c r="L44" s="39"/>
    </row>
    <row r="45" spans="1:12" ht="15" x14ac:dyDescent="0.25">
      <c r="A45" s="23"/>
      <c r="B45" s="15"/>
      <c r="C45" s="11"/>
      <c r="D45" s="6"/>
      <c r="E45" s="50"/>
      <c r="F45" s="51"/>
      <c r="G45" s="51"/>
      <c r="H45" s="51"/>
      <c r="I45" s="51"/>
      <c r="J45" s="52"/>
      <c r="K45" s="6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60</v>
      </c>
      <c r="F46" s="51">
        <v>200</v>
      </c>
      <c r="G46" s="51">
        <v>1.5</v>
      </c>
      <c r="H46" s="51">
        <v>1.3</v>
      </c>
      <c r="I46" s="51">
        <v>22.4</v>
      </c>
      <c r="J46" s="52">
        <v>107</v>
      </c>
      <c r="K46" s="60">
        <v>432</v>
      </c>
      <c r="L46" s="42"/>
    </row>
    <row r="47" spans="1:12" ht="15" x14ac:dyDescent="0.25">
      <c r="A47" s="23"/>
      <c r="B47" s="15"/>
      <c r="C47" s="11"/>
      <c r="D47" s="7" t="s">
        <v>23</v>
      </c>
      <c r="E47" s="50" t="s">
        <v>61</v>
      </c>
      <c r="F47" s="51">
        <v>35</v>
      </c>
      <c r="G47" s="51">
        <v>1</v>
      </c>
      <c r="H47" s="51">
        <v>0.9</v>
      </c>
      <c r="I47" s="51">
        <v>12</v>
      </c>
      <c r="J47" s="52">
        <v>115.5</v>
      </c>
      <c r="K47" s="60">
        <v>2</v>
      </c>
      <c r="L47" s="42"/>
    </row>
    <row r="48" spans="1:12" ht="15" x14ac:dyDescent="0.25">
      <c r="A48" s="23"/>
      <c r="B48" s="15"/>
      <c r="C48" s="11"/>
      <c r="D48" s="7" t="s">
        <v>24</v>
      </c>
      <c r="E48" s="50" t="s">
        <v>42</v>
      </c>
      <c r="F48" s="51">
        <v>100</v>
      </c>
      <c r="G48" s="51">
        <v>0.4</v>
      </c>
      <c r="H48" s="51">
        <v>0.4</v>
      </c>
      <c r="I48" s="51">
        <v>9.8000000000000007</v>
      </c>
      <c r="J48" s="52">
        <v>44.4</v>
      </c>
      <c r="K48" s="60">
        <v>338</v>
      </c>
      <c r="L48" s="42"/>
    </row>
    <row r="49" spans="1:12" ht="15" x14ac:dyDescent="0.25">
      <c r="A49" s="23"/>
      <c r="B49" s="15"/>
      <c r="C49" s="11"/>
      <c r="D49" s="57" t="s">
        <v>31</v>
      </c>
      <c r="E49" s="50" t="s">
        <v>43</v>
      </c>
      <c r="F49" s="51">
        <v>25</v>
      </c>
      <c r="G49" s="51">
        <v>1.7</v>
      </c>
      <c r="H49" s="51">
        <v>1</v>
      </c>
      <c r="I49" s="51">
        <v>10.8</v>
      </c>
      <c r="J49" s="52">
        <v>59.9</v>
      </c>
      <c r="K49" s="62" t="s">
        <v>109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16.100000000000001</v>
      </c>
      <c r="H51" s="19">
        <f t="shared" ref="H51" si="19">SUM(H44:H50)</f>
        <v>16.8</v>
      </c>
      <c r="I51" s="19">
        <f t="shared" ref="I51" si="20">SUM(I44:I50)</f>
        <v>69.8</v>
      </c>
      <c r="J51" s="19">
        <f t="shared" ref="J51:L51" si="21">SUM(J44:J50)</f>
        <v>559.69999999999993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62</v>
      </c>
      <c r="F52" s="54">
        <v>100</v>
      </c>
      <c r="G52" s="54">
        <v>9.5</v>
      </c>
      <c r="H52" s="54">
        <v>9.1999999999999993</v>
      </c>
      <c r="I52" s="54">
        <v>6.2</v>
      </c>
      <c r="J52" s="55">
        <v>146</v>
      </c>
      <c r="K52" s="61">
        <v>61</v>
      </c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63</v>
      </c>
      <c r="F53" s="51">
        <v>205</v>
      </c>
      <c r="G53" s="51">
        <v>1.8</v>
      </c>
      <c r="H53" s="51">
        <v>2.2000000000000002</v>
      </c>
      <c r="I53" s="51">
        <v>17.2</v>
      </c>
      <c r="J53" s="52">
        <v>81.7</v>
      </c>
      <c r="K53" s="60">
        <v>91</v>
      </c>
      <c r="L53" s="42"/>
    </row>
    <row r="54" spans="1:12" ht="15" x14ac:dyDescent="0.25">
      <c r="A54" s="23"/>
      <c r="B54" s="15"/>
      <c r="C54" s="11"/>
      <c r="D54" s="7" t="s">
        <v>28</v>
      </c>
      <c r="E54" s="50" t="s">
        <v>115</v>
      </c>
      <c r="F54" s="51">
        <v>240</v>
      </c>
      <c r="G54" s="51">
        <v>12.7</v>
      </c>
      <c r="H54" s="51">
        <v>16.3</v>
      </c>
      <c r="I54" s="51">
        <v>31.4</v>
      </c>
      <c r="J54" s="52">
        <v>425.6</v>
      </c>
      <c r="K54" s="60">
        <v>258</v>
      </c>
      <c r="L54" s="42"/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1"/>
      <c r="H55" s="51"/>
      <c r="I55" s="51"/>
      <c r="J55" s="52"/>
      <c r="K55" s="59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64</v>
      </c>
      <c r="F56" s="51">
        <v>200</v>
      </c>
      <c r="G56" s="51">
        <v>0.7</v>
      </c>
      <c r="H56" s="51">
        <v>0.1</v>
      </c>
      <c r="I56" s="51">
        <v>37</v>
      </c>
      <c r="J56" s="52">
        <v>150</v>
      </c>
      <c r="K56" s="60">
        <v>406</v>
      </c>
      <c r="L56" s="42"/>
    </row>
    <row r="57" spans="1:12" ht="15" x14ac:dyDescent="0.25">
      <c r="A57" s="23"/>
      <c r="B57" s="15"/>
      <c r="C57" s="11"/>
      <c r="D57" s="7" t="s">
        <v>31</v>
      </c>
      <c r="E57" s="50" t="s">
        <v>43</v>
      </c>
      <c r="F57" s="51">
        <v>30</v>
      </c>
      <c r="G57" s="51">
        <v>2</v>
      </c>
      <c r="H57" s="51">
        <v>1.2</v>
      </c>
      <c r="I57" s="51">
        <v>13</v>
      </c>
      <c r="J57" s="52">
        <v>71.900000000000006</v>
      </c>
      <c r="K57" s="60" t="s">
        <v>109</v>
      </c>
      <c r="L57" s="42"/>
    </row>
    <row r="58" spans="1:12" ht="15" x14ac:dyDescent="0.25">
      <c r="A58" s="23"/>
      <c r="B58" s="15"/>
      <c r="C58" s="11"/>
      <c r="D58" s="7" t="s">
        <v>32</v>
      </c>
      <c r="E58" s="50" t="s">
        <v>65</v>
      </c>
      <c r="F58" s="51">
        <v>40</v>
      </c>
      <c r="G58" s="51">
        <v>3.2</v>
      </c>
      <c r="H58" s="51">
        <v>1.7</v>
      </c>
      <c r="I58" s="51">
        <v>20.399999999999999</v>
      </c>
      <c r="J58" s="52">
        <v>92</v>
      </c>
      <c r="K58" s="61" t="s">
        <v>109</v>
      </c>
      <c r="L58" s="42"/>
    </row>
    <row r="59" spans="1:12" ht="25.5" x14ac:dyDescent="0.25">
      <c r="A59" s="23"/>
      <c r="B59" s="15"/>
      <c r="C59" s="11"/>
      <c r="D59" s="56" t="s">
        <v>67</v>
      </c>
      <c r="E59" s="50" t="s">
        <v>66</v>
      </c>
      <c r="F59" s="51">
        <v>125</v>
      </c>
      <c r="G59" s="51">
        <v>3.9</v>
      </c>
      <c r="H59" s="51">
        <v>2.5</v>
      </c>
      <c r="I59" s="51">
        <v>6.6</v>
      </c>
      <c r="J59" s="52">
        <v>68</v>
      </c>
      <c r="K59" s="62" t="s">
        <v>109</v>
      </c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33.799999999999997</v>
      </c>
      <c r="H61" s="19">
        <f t="shared" ref="H61" si="23">SUM(H52:H60)</f>
        <v>33.200000000000003</v>
      </c>
      <c r="I61" s="19">
        <f t="shared" ref="I61" si="24">SUM(I52:I60)</f>
        <v>131.79999999999998</v>
      </c>
      <c r="J61" s="19">
        <f t="shared" ref="J61:L61" si="25">SUM(J52:J60)</f>
        <v>1035.1999999999998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1450</v>
      </c>
      <c r="G62" s="32">
        <f t="shared" ref="G62" si="26">G51+G61</f>
        <v>49.9</v>
      </c>
      <c r="H62" s="32">
        <f t="shared" ref="H62" si="27">H51+H61</f>
        <v>50</v>
      </c>
      <c r="I62" s="32">
        <f t="shared" ref="I62" si="28">I51+I61</f>
        <v>201.59999999999997</v>
      </c>
      <c r="J62" s="32">
        <f t="shared" ref="J62:L62" si="29">J51+J61</f>
        <v>1594.8999999999996</v>
      </c>
      <c r="K62" s="32"/>
      <c r="L62" s="32">
        <f t="shared" si="29"/>
        <v>0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68</v>
      </c>
      <c r="F63" s="51">
        <v>180</v>
      </c>
      <c r="G63" s="51">
        <v>16</v>
      </c>
      <c r="H63" s="51">
        <v>17.899999999999999</v>
      </c>
      <c r="I63" s="51">
        <v>52.3</v>
      </c>
      <c r="J63" s="52">
        <v>424.3</v>
      </c>
      <c r="K63" s="64">
        <v>225</v>
      </c>
      <c r="L63" s="39"/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1"/>
      <c r="J64" s="52"/>
      <c r="K64" s="59"/>
      <c r="L64" s="42"/>
    </row>
    <row r="65" spans="1:12" ht="15.75" x14ac:dyDescent="0.25">
      <c r="A65" s="23"/>
      <c r="B65" s="15"/>
      <c r="C65" s="11"/>
      <c r="D65" s="7" t="s">
        <v>22</v>
      </c>
      <c r="E65" s="50" t="s">
        <v>69</v>
      </c>
      <c r="F65" s="51">
        <v>200</v>
      </c>
      <c r="G65" s="51">
        <v>2.9</v>
      </c>
      <c r="H65" s="51">
        <v>2.5</v>
      </c>
      <c r="I65" s="51">
        <v>19.5</v>
      </c>
      <c r="J65" s="52">
        <v>104</v>
      </c>
      <c r="K65" s="65">
        <v>433</v>
      </c>
      <c r="L65" s="42"/>
    </row>
    <row r="66" spans="1:12" ht="15.75" x14ac:dyDescent="0.25">
      <c r="A66" s="23"/>
      <c r="B66" s="15"/>
      <c r="C66" s="11"/>
      <c r="D66" s="7" t="s">
        <v>23</v>
      </c>
      <c r="E66" s="50" t="s">
        <v>41</v>
      </c>
      <c r="F66" s="51">
        <v>35</v>
      </c>
      <c r="G66" s="51">
        <v>4.5</v>
      </c>
      <c r="H66" s="51">
        <v>4.5</v>
      </c>
      <c r="I66" s="51">
        <v>7.4</v>
      </c>
      <c r="J66" s="52">
        <v>88</v>
      </c>
      <c r="K66" s="65">
        <v>3</v>
      </c>
      <c r="L66" s="42"/>
    </row>
    <row r="67" spans="1:12" ht="15.75" x14ac:dyDescent="0.25">
      <c r="A67" s="23"/>
      <c r="B67" s="15"/>
      <c r="C67" s="11"/>
      <c r="D67" s="7" t="s">
        <v>24</v>
      </c>
      <c r="E67" s="50" t="s">
        <v>117</v>
      </c>
      <c r="F67" s="51">
        <v>100</v>
      </c>
      <c r="G67" s="51">
        <v>0.8</v>
      </c>
      <c r="H67" s="51">
        <v>0</v>
      </c>
      <c r="I67" s="51">
        <v>7.5</v>
      </c>
      <c r="J67" s="52">
        <v>38</v>
      </c>
      <c r="K67" s="65" t="s">
        <v>109</v>
      </c>
      <c r="L67" s="42"/>
    </row>
    <row r="68" spans="1:12" ht="15.75" x14ac:dyDescent="0.25">
      <c r="A68" s="23"/>
      <c r="B68" s="15"/>
      <c r="C68" s="11"/>
      <c r="D68" s="56" t="s">
        <v>30</v>
      </c>
      <c r="E68" s="50" t="s">
        <v>48</v>
      </c>
      <c r="F68" s="51">
        <v>200</v>
      </c>
      <c r="G68" s="51">
        <v>1</v>
      </c>
      <c r="H68" s="51">
        <v>0.2</v>
      </c>
      <c r="I68" s="51">
        <v>19.2</v>
      </c>
      <c r="J68" s="52">
        <v>92</v>
      </c>
      <c r="K68" s="65">
        <v>442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25.2</v>
      </c>
      <c r="H70" s="19">
        <f t="shared" ref="H70" si="31">SUM(H63:H69)</f>
        <v>25.099999999999998</v>
      </c>
      <c r="I70" s="19">
        <f t="shared" ref="I70" si="32">SUM(I63:I69)</f>
        <v>105.9</v>
      </c>
      <c r="J70" s="19">
        <f t="shared" ref="J70:L70" si="33">SUM(J63:J69)</f>
        <v>746.3</v>
      </c>
      <c r="K70" s="25"/>
      <c r="L70" s="19">
        <f t="shared" si="33"/>
        <v>0</v>
      </c>
    </row>
    <row r="71" spans="1:12" ht="38.2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70</v>
      </c>
      <c r="F71" s="54">
        <v>60</v>
      </c>
      <c r="G71" s="54">
        <v>0.7</v>
      </c>
      <c r="H71" s="54">
        <v>2.1</v>
      </c>
      <c r="I71" s="54">
        <v>5.7</v>
      </c>
      <c r="J71" s="55">
        <v>54</v>
      </c>
      <c r="K71" s="65">
        <v>41</v>
      </c>
      <c r="L71" s="42"/>
    </row>
    <row r="72" spans="1:12" ht="25.5" x14ac:dyDescent="0.25">
      <c r="A72" s="23"/>
      <c r="B72" s="15"/>
      <c r="C72" s="11"/>
      <c r="D72" s="7" t="s">
        <v>27</v>
      </c>
      <c r="E72" s="50" t="s">
        <v>71</v>
      </c>
      <c r="F72" s="51">
        <v>215</v>
      </c>
      <c r="G72" s="51">
        <v>3.4</v>
      </c>
      <c r="H72" s="51">
        <v>6</v>
      </c>
      <c r="I72" s="51">
        <v>9.3000000000000007</v>
      </c>
      <c r="J72" s="52">
        <v>78.3</v>
      </c>
      <c r="K72" s="65">
        <v>76</v>
      </c>
      <c r="L72" s="42"/>
    </row>
    <row r="73" spans="1:12" ht="15.75" x14ac:dyDescent="0.25">
      <c r="A73" s="23"/>
      <c r="B73" s="15"/>
      <c r="C73" s="11"/>
      <c r="D73" s="7" t="s">
        <v>28</v>
      </c>
      <c r="E73" s="50" t="s">
        <v>72</v>
      </c>
      <c r="F73" s="51">
        <v>150</v>
      </c>
      <c r="G73" s="51">
        <v>10.4</v>
      </c>
      <c r="H73" s="51">
        <v>7.2</v>
      </c>
      <c r="I73" s="51">
        <v>6.2</v>
      </c>
      <c r="J73" s="52">
        <v>159</v>
      </c>
      <c r="K73" s="65">
        <v>231</v>
      </c>
      <c r="L73" s="42"/>
    </row>
    <row r="74" spans="1:12" ht="15.75" x14ac:dyDescent="0.25">
      <c r="A74" s="23"/>
      <c r="B74" s="15"/>
      <c r="C74" s="11"/>
      <c r="D74" s="7" t="s">
        <v>29</v>
      </c>
      <c r="E74" s="50" t="s">
        <v>73</v>
      </c>
      <c r="F74" s="51">
        <v>150</v>
      </c>
      <c r="G74" s="51">
        <v>3.1</v>
      </c>
      <c r="H74" s="51">
        <v>5.4</v>
      </c>
      <c r="I74" s="51">
        <v>20.3</v>
      </c>
      <c r="J74" s="52">
        <v>141</v>
      </c>
      <c r="K74" s="65">
        <v>335</v>
      </c>
      <c r="L74" s="42"/>
    </row>
    <row r="75" spans="1:12" ht="15.75" x14ac:dyDescent="0.25">
      <c r="A75" s="23"/>
      <c r="B75" s="15"/>
      <c r="C75" s="11"/>
      <c r="D75" s="7" t="s">
        <v>30</v>
      </c>
      <c r="E75" s="50" t="s">
        <v>74</v>
      </c>
      <c r="F75" s="51">
        <v>200</v>
      </c>
      <c r="G75" s="51">
        <v>0.5</v>
      </c>
      <c r="H75" s="51">
        <v>0.1</v>
      </c>
      <c r="I75" s="51">
        <v>28.1</v>
      </c>
      <c r="J75" s="52">
        <v>116</v>
      </c>
      <c r="K75" s="65">
        <v>401</v>
      </c>
      <c r="L75" s="42"/>
    </row>
    <row r="76" spans="1:12" ht="15.75" x14ac:dyDescent="0.25">
      <c r="A76" s="23"/>
      <c r="B76" s="15"/>
      <c r="C76" s="11"/>
      <c r="D76" s="7" t="s">
        <v>31</v>
      </c>
      <c r="E76" s="50" t="s">
        <v>43</v>
      </c>
      <c r="F76" s="51">
        <v>30</v>
      </c>
      <c r="G76" s="51">
        <v>2</v>
      </c>
      <c r="H76" s="51">
        <v>1.2</v>
      </c>
      <c r="I76" s="51">
        <v>13</v>
      </c>
      <c r="J76" s="52">
        <v>71.900000000000006</v>
      </c>
      <c r="K76" s="65" t="s">
        <v>109</v>
      </c>
      <c r="L76" s="42"/>
    </row>
    <row r="77" spans="1:12" ht="15.75" x14ac:dyDescent="0.25">
      <c r="A77" s="23"/>
      <c r="B77" s="15"/>
      <c r="C77" s="11"/>
      <c r="D77" s="7" t="s">
        <v>32</v>
      </c>
      <c r="E77" s="50" t="s">
        <v>65</v>
      </c>
      <c r="F77" s="51">
        <v>40</v>
      </c>
      <c r="G77" s="51">
        <v>3.2</v>
      </c>
      <c r="H77" s="51">
        <v>1.7</v>
      </c>
      <c r="I77" s="51">
        <v>20.399999999999999</v>
      </c>
      <c r="J77" s="52">
        <v>92</v>
      </c>
      <c r="K77" s="65" t="s">
        <v>109</v>
      </c>
      <c r="L77" s="42"/>
    </row>
    <row r="78" spans="1:12" ht="25.5" x14ac:dyDescent="0.25">
      <c r="A78" s="23"/>
      <c r="B78" s="15"/>
      <c r="C78" s="11"/>
      <c r="D78" s="56" t="s">
        <v>67</v>
      </c>
      <c r="E78" s="50" t="s">
        <v>66</v>
      </c>
      <c r="F78" s="51">
        <v>125</v>
      </c>
      <c r="G78" s="51">
        <v>3.9</v>
      </c>
      <c r="H78" s="51">
        <v>2.5</v>
      </c>
      <c r="I78" s="51">
        <v>6.6</v>
      </c>
      <c r="J78" s="52">
        <v>68</v>
      </c>
      <c r="K78" s="65" t="s">
        <v>109</v>
      </c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27.2</v>
      </c>
      <c r="H80" s="19">
        <f t="shared" ref="H80" si="35">SUM(H71:H79)</f>
        <v>26.200000000000003</v>
      </c>
      <c r="I80" s="19">
        <f t="shared" ref="I80" si="36">SUM(I71:I79)</f>
        <v>109.6</v>
      </c>
      <c r="J80" s="19">
        <f t="shared" ref="J80:L80" si="37">SUM(J71:J79)</f>
        <v>780.19999999999993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1685</v>
      </c>
      <c r="G81" s="32">
        <f t="shared" ref="G81" si="38">G70+G80</f>
        <v>52.4</v>
      </c>
      <c r="H81" s="32">
        <f t="shared" ref="H81" si="39">H70+H80</f>
        <v>51.3</v>
      </c>
      <c r="I81" s="32">
        <f t="shared" ref="I81" si="40">I70+I80</f>
        <v>215.5</v>
      </c>
      <c r="J81" s="32">
        <f t="shared" ref="J81:L81" si="41">J70+J80</f>
        <v>1526.5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75</v>
      </c>
      <c r="F82" s="51">
        <v>200</v>
      </c>
      <c r="G82" s="51">
        <v>8.1</v>
      </c>
      <c r="H82" s="51">
        <v>11.2</v>
      </c>
      <c r="I82" s="51">
        <v>27.9</v>
      </c>
      <c r="J82" s="52">
        <v>185.2</v>
      </c>
      <c r="K82" s="60">
        <v>189</v>
      </c>
      <c r="L82" s="39"/>
    </row>
    <row r="83" spans="1:12" ht="15" x14ac:dyDescent="0.25">
      <c r="A83" s="23"/>
      <c r="B83" s="15"/>
      <c r="C83" s="11"/>
      <c r="D83" s="6"/>
      <c r="E83" s="50"/>
      <c r="F83" s="51"/>
      <c r="G83" s="51"/>
      <c r="H83" s="51"/>
      <c r="I83" s="51"/>
      <c r="J83" s="52"/>
      <c r="K83" s="59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69</v>
      </c>
      <c r="F84" s="51">
        <v>200</v>
      </c>
      <c r="G84" s="51">
        <v>2.9</v>
      </c>
      <c r="H84" s="51">
        <v>2.5</v>
      </c>
      <c r="I84" s="51">
        <v>19.5</v>
      </c>
      <c r="J84" s="52">
        <v>104</v>
      </c>
      <c r="K84" s="60">
        <v>2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76</v>
      </c>
      <c r="F85" s="51">
        <v>40</v>
      </c>
      <c r="G85" s="51">
        <v>2.2000000000000002</v>
      </c>
      <c r="H85" s="51">
        <v>0.9</v>
      </c>
      <c r="I85" s="51">
        <v>24</v>
      </c>
      <c r="J85" s="52">
        <v>132</v>
      </c>
      <c r="K85" s="60" t="s">
        <v>109</v>
      </c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42</v>
      </c>
      <c r="F86" s="51">
        <v>100</v>
      </c>
      <c r="G86" s="51">
        <v>0.4</v>
      </c>
      <c r="H86" s="51">
        <v>0.4</v>
      </c>
      <c r="I86" s="51">
        <v>9.8000000000000007</v>
      </c>
      <c r="J86" s="52">
        <v>44.4</v>
      </c>
      <c r="K86" s="60">
        <v>433</v>
      </c>
      <c r="L86" s="42"/>
    </row>
    <row r="87" spans="1:12" ht="15" x14ac:dyDescent="0.25">
      <c r="A87" s="23"/>
      <c r="B87" s="15"/>
      <c r="C87" s="11"/>
      <c r="D87" s="57" t="s">
        <v>31</v>
      </c>
      <c r="E87" s="50" t="s">
        <v>43</v>
      </c>
      <c r="F87" s="51">
        <v>25</v>
      </c>
      <c r="G87" s="51">
        <v>1.7</v>
      </c>
      <c r="H87" s="51">
        <v>1</v>
      </c>
      <c r="I87" s="51">
        <v>10.8</v>
      </c>
      <c r="J87" s="52">
        <v>59.9</v>
      </c>
      <c r="K87" s="61">
        <v>338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15.299999999999999</v>
      </c>
      <c r="H89" s="19">
        <f t="shared" ref="H89" si="43">SUM(H82:H88)</f>
        <v>16</v>
      </c>
      <c r="I89" s="19">
        <f t="shared" ref="I89" si="44">SUM(I82:I88)</f>
        <v>92</v>
      </c>
      <c r="J89" s="19">
        <f t="shared" ref="J89:L89" si="45">SUM(J82:J88)</f>
        <v>525.5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77</v>
      </c>
      <c r="F90" s="54">
        <v>80</v>
      </c>
      <c r="G90" s="54">
        <v>2.7</v>
      </c>
      <c r="H90" s="54">
        <v>7.4</v>
      </c>
      <c r="I90" s="54">
        <v>5</v>
      </c>
      <c r="J90" s="55">
        <v>138.6</v>
      </c>
      <c r="K90" s="61">
        <v>52</v>
      </c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78</v>
      </c>
      <c r="F91" s="51">
        <v>200</v>
      </c>
      <c r="G91" s="51">
        <v>2.1</v>
      </c>
      <c r="H91" s="51">
        <v>2.2000000000000002</v>
      </c>
      <c r="I91" s="51">
        <v>15.2</v>
      </c>
      <c r="J91" s="52">
        <v>73.599999999999994</v>
      </c>
      <c r="K91" s="60">
        <v>101</v>
      </c>
      <c r="L91" s="42"/>
    </row>
    <row r="92" spans="1:12" ht="15" x14ac:dyDescent="0.25">
      <c r="A92" s="23"/>
      <c r="B92" s="15"/>
      <c r="C92" s="11"/>
      <c r="D92" s="7" t="s">
        <v>28</v>
      </c>
      <c r="E92" s="50" t="s">
        <v>79</v>
      </c>
      <c r="F92" s="51">
        <v>240</v>
      </c>
      <c r="G92" s="51">
        <v>15.7</v>
      </c>
      <c r="H92" s="51">
        <v>14.9</v>
      </c>
      <c r="I92" s="51">
        <v>44.3</v>
      </c>
      <c r="J92" s="52">
        <v>253.2</v>
      </c>
      <c r="K92" s="60">
        <v>306</v>
      </c>
      <c r="L92" s="42"/>
    </row>
    <row r="93" spans="1:12" ht="15" x14ac:dyDescent="0.25">
      <c r="A93" s="23"/>
      <c r="B93" s="15"/>
      <c r="C93" s="11"/>
      <c r="D93" s="7" t="s">
        <v>29</v>
      </c>
      <c r="E93" s="50"/>
      <c r="F93" s="51"/>
      <c r="G93" s="51"/>
      <c r="H93" s="51"/>
      <c r="I93" s="51"/>
      <c r="J93" s="52"/>
      <c r="K93" s="59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80</v>
      </c>
      <c r="F94" s="51">
        <v>200</v>
      </c>
      <c r="G94" s="51">
        <v>1</v>
      </c>
      <c r="H94" s="51">
        <v>0.2</v>
      </c>
      <c r="I94" s="51">
        <v>19.2</v>
      </c>
      <c r="J94" s="52">
        <v>92</v>
      </c>
      <c r="K94" s="60">
        <v>442</v>
      </c>
      <c r="L94" s="42"/>
    </row>
    <row r="95" spans="1:12" ht="15" x14ac:dyDescent="0.25">
      <c r="A95" s="23"/>
      <c r="B95" s="15"/>
      <c r="C95" s="11"/>
      <c r="D95" s="7" t="s">
        <v>31</v>
      </c>
      <c r="E95" s="50" t="s">
        <v>43</v>
      </c>
      <c r="F95" s="51">
        <v>30</v>
      </c>
      <c r="G95" s="51">
        <v>2</v>
      </c>
      <c r="H95" s="51">
        <v>1.2</v>
      </c>
      <c r="I95" s="51">
        <v>13</v>
      </c>
      <c r="J95" s="52">
        <v>71.900000000000006</v>
      </c>
      <c r="K95" s="60" t="s">
        <v>109</v>
      </c>
      <c r="L95" s="42"/>
    </row>
    <row r="96" spans="1:12" ht="15" x14ac:dyDescent="0.25">
      <c r="A96" s="23"/>
      <c r="B96" s="15"/>
      <c r="C96" s="11"/>
      <c r="D96" s="7" t="s">
        <v>32</v>
      </c>
      <c r="E96" s="50" t="s">
        <v>65</v>
      </c>
      <c r="F96" s="51">
        <v>40</v>
      </c>
      <c r="G96" s="51">
        <v>3.2</v>
      </c>
      <c r="H96" s="51">
        <v>1.7</v>
      </c>
      <c r="I96" s="51">
        <v>20.399999999999999</v>
      </c>
      <c r="J96" s="52">
        <v>92</v>
      </c>
      <c r="K96" s="61" t="s">
        <v>109</v>
      </c>
      <c r="L96" s="42"/>
    </row>
    <row r="97" spans="1:12" ht="25.5" x14ac:dyDescent="0.25">
      <c r="A97" s="23"/>
      <c r="B97" s="15"/>
      <c r="C97" s="11"/>
      <c r="D97" s="56" t="s">
        <v>67</v>
      </c>
      <c r="E97" s="50" t="s">
        <v>66</v>
      </c>
      <c r="F97" s="51">
        <v>125</v>
      </c>
      <c r="G97" s="51">
        <v>3.9</v>
      </c>
      <c r="H97" s="51">
        <v>2.5</v>
      </c>
      <c r="I97" s="51">
        <v>6.6</v>
      </c>
      <c r="J97" s="52">
        <v>68</v>
      </c>
      <c r="K97" s="62" t="s">
        <v>109</v>
      </c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30.599999999999998</v>
      </c>
      <c r="H99" s="19">
        <f t="shared" ref="H99" si="47">SUM(H90:H98)</f>
        <v>30.099999999999998</v>
      </c>
      <c r="I99" s="19">
        <f t="shared" ref="I99" si="48">SUM(I90:I98)</f>
        <v>123.69999999999999</v>
      </c>
      <c r="J99" s="19">
        <f t="shared" ref="J99:L99" si="49">SUM(J90:J98)</f>
        <v>789.3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1480</v>
      </c>
      <c r="G100" s="32">
        <f t="shared" ref="G100" si="50">G89+G99</f>
        <v>45.9</v>
      </c>
      <c r="H100" s="32">
        <f t="shared" ref="H100" si="51">H89+H99</f>
        <v>46.099999999999994</v>
      </c>
      <c r="I100" s="32">
        <f t="shared" ref="I100" si="52">I89+I99</f>
        <v>215.7</v>
      </c>
      <c r="J100" s="32">
        <f t="shared" ref="J100:L100" si="53">J89+J99</f>
        <v>1314.8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81</v>
      </c>
      <c r="F101" s="51">
        <v>155</v>
      </c>
      <c r="G101" s="51">
        <v>12.4</v>
      </c>
      <c r="H101" s="51">
        <v>6.2</v>
      </c>
      <c r="I101" s="51">
        <v>17.7</v>
      </c>
      <c r="J101" s="52">
        <v>157</v>
      </c>
      <c r="K101" s="58">
        <v>189</v>
      </c>
      <c r="L101" s="39"/>
    </row>
    <row r="102" spans="1:12" ht="15" x14ac:dyDescent="0.25">
      <c r="A102" s="23"/>
      <c r="B102" s="15"/>
      <c r="C102" s="11"/>
      <c r="D102" s="6"/>
      <c r="E102" s="50"/>
      <c r="F102" s="51"/>
      <c r="G102" s="51"/>
      <c r="H102" s="51"/>
      <c r="I102" s="51"/>
      <c r="J102" s="52"/>
      <c r="K102" s="59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60</v>
      </c>
      <c r="F103" s="51">
        <v>200</v>
      </c>
      <c r="G103" s="51">
        <v>1.5</v>
      </c>
      <c r="H103" s="51">
        <v>1.3</v>
      </c>
      <c r="I103" s="51">
        <v>22.4</v>
      </c>
      <c r="J103" s="52">
        <v>107</v>
      </c>
      <c r="K103" s="60">
        <v>3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82</v>
      </c>
      <c r="F104" s="51">
        <v>30</v>
      </c>
      <c r="G104" s="51">
        <v>1.1000000000000001</v>
      </c>
      <c r="H104" s="51">
        <v>8.4</v>
      </c>
      <c r="I104" s="51">
        <v>7.5</v>
      </c>
      <c r="J104" s="52">
        <v>110</v>
      </c>
      <c r="K104" s="66">
        <v>432</v>
      </c>
      <c r="L104" s="42"/>
    </row>
    <row r="105" spans="1:12" ht="15" x14ac:dyDescent="0.25">
      <c r="A105" s="23"/>
      <c r="B105" s="15"/>
      <c r="C105" s="11"/>
      <c r="D105" s="7" t="s">
        <v>24</v>
      </c>
      <c r="E105" s="50" t="s">
        <v>42</v>
      </c>
      <c r="F105" s="51">
        <v>100</v>
      </c>
      <c r="G105" s="51">
        <v>0.4</v>
      </c>
      <c r="H105" s="51">
        <v>0.4</v>
      </c>
      <c r="I105" s="51">
        <v>9.8000000000000007</v>
      </c>
      <c r="J105" s="52">
        <v>44.4</v>
      </c>
      <c r="K105" s="60" t="s">
        <v>109</v>
      </c>
      <c r="L105" s="42"/>
    </row>
    <row r="106" spans="1:12" ht="15" x14ac:dyDescent="0.25">
      <c r="A106" s="23"/>
      <c r="B106" s="15"/>
      <c r="C106" s="11"/>
      <c r="D106" s="57" t="s">
        <v>31</v>
      </c>
      <c r="E106" s="50" t="s">
        <v>43</v>
      </c>
      <c r="F106" s="51">
        <v>25</v>
      </c>
      <c r="G106" s="51">
        <v>1.7</v>
      </c>
      <c r="H106" s="51">
        <v>1</v>
      </c>
      <c r="I106" s="51">
        <v>10.8</v>
      </c>
      <c r="J106" s="52">
        <v>59.9</v>
      </c>
      <c r="K106" s="60">
        <v>338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17.100000000000001</v>
      </c>
      <c r="H108" s="19">
        <f t="shared" si="54"/>
        <v>17.3</v>
      </c>
      <c r="I108" s="19">
        <f t="shared" si="54"/>
        <v>68.199999999999989</v>
      </c>
      <c r="J108" s="19">
        <f t="shared" si="54"/>
        <v>478.29999999999995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83</v>
      </c>
      <c r="F109" s="54">
        <v>60</v>
      </c>
      <c r="G109" s="54">
        <v>0.8</v>
      </c>
      <c r="H109" s="54">
        <v>6.1</v>
      </c>
      <c r="I109" s="54">
        <v>4</v>
      </c>
      <c r="J109" s="55">
        <v>73.8</v>
      </c>
      <c r="K109" s="61">
        <v>51</v>
      </c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84</v>
      </c>
      <c r="F110" s="51">
        <v>210</v>
      </c>
      <c r="G110" s="51">
        <v>2.1</v>
      </c>
      <c r="H110" s="51">
        <v>2.4</v>
      </c>
      <c r="I110" s="51">
        <v>4</v>
      </c>
      <c r="J110" s="52">
        <v>72.3</v>
      </c>
      <c r="K110" s="60">
        <v>85</v>
      </c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85</v>
      </c>
      <c r="F111" s="51">
        <v>180</v>
      </c>
      <c r="G111" s="51">
        <v>16.3</v>
      </c>
      <c r="H111" s="51">
        <v>12.6</v>
      </c>
      <c r="I111" s="51">
        <v>18.600000000000001</v>
      </c>
      <c r="J111" s="52">
        <v>392.4</v>
      </c>
      <c r="K111" s="60">
        <v>259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73</v>
      </c>
      <c r="F112" s="51">
        <v>150</v>
      </c>
      <c r="G112" s="51">
        <v>3.1</v>
      </c>
      <c r="H112" s="51">
        <v>5.4</v>
      </c>
      <c r="I112" s="51">
        <v>20.3</v>
      </c>
      <c r="J112" s="52">
        <v>141</v>
      </c>
      <c r="K112" s="60">
        <v>335</v>
      </c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118</v>
      </c>
      <c r="F113" s="51">
        <v>200</v>
      </c>
      <c r="G113" s="51">
        <v>0.5</v>
      </c>
      <c r="H113" s="51">
        <v>0.1</v>
      </c>
      <c r="I113" s="51">
        <v>34</v>
      </c>
      <c r="J113" s="52">
        <v>141</v>
      </c>
      <c r="K113" s="60">
        <v>399</v>
      </c>
      <c r="L113" s="42"/>
    </row>
    <row r="114" spans="1:12" ht="15" x14ac:dyDescent="0.25">
      <c r="A114" s="23"/>
      <c r="B114" s="15"/>
      <c r="C114" s="11"/>
      <c r="D114" s="7" t="s">
        <v>31</v>
      </c>
      <c r="E114" s="50" t="s">
        <v>43</v>
      </c>
      <c r="F114" s="51">
        <v>30</v>
      </c>
      <c r="G114" s="51">
        <v>2</v>
      </c>
      <c r="H114" s="51">
        <v>1.2</v>
      </c>
      <c r="I114" s="51">
        <v>13</v>
      </c>
      <c r="J114" s="52">
        <v>71.900000000000006</v>
      </c>
      <c r="K114" s="60" t="s">
        <v>109</v>
      </c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49</v>
      </c>
      <c r="F115" s="51">
        <v>40</v>
      </c>
      <c r="G115" s="51">
        <v>3.2</v>
      </c>
      <c r="H115" s="51">
        <v>1.7</v>
      </c>
      <c r="I115" s="51">
        <v>20.399999999999999</v>
      </c>
      <c r="J115" s="52">
        <v>92</v>
      </c>
      <c r="K115" s="60" t="s">
        <v>109</v>
      </c>
      <c r="L115" s="42"/>
    </row>
    <row r="116" spans="1:12" ht="25.5" x14ac:dyDescent="0.25">
      <c r="A116" s="23"/>
      <c r="B116" s="15"/>
      <c r="C116" s="11"/>
      <c r="D116" s="56" t="s">
        <v>67</v>
      </c>
      <c r="E116" s="50" t="s">
        <v>58</v>
      </c>
      <c r="F116" s="51">
        <v>125</v>
      </c>
      <c r="G116" s="51">
        <v>3.9</v>
      </c>
      <c r="H116" s="51">
        <v>2.5</v>
      </c>
      <c r="I116" s="51">
        <v>6.6</v>
      </c>
      <c r="J116" s="52">
        <v>68</v>
      </c>
      <c r="K116" s="60" t="s">
        <v>109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995</v>
      </c>
      <c r="G118" s="19">
        <f t="shared" ref="G118:J118" si="56">SUM(G109:G117)</f>
        <v>31.900000000000002</v>
      </c>
      <c r="H118" s="19">
        <f t="shared" si="56"/>
        <v>32</v>
      </c>
      <c r="I118" s="19">
        <f t="shared" si="56"/>
        <v>120.9</v>
      </c>
      <c r="J118" s="19">
        <f t="shared" si="56"/>
        <v>1052.4000000000001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1505</v>
      </c>
      <c r="G119" s="32">
        <f t="shared" ref="G119" si="58">G108+G118</f>
        <v>49</v>
      </c>
      <c r="H119" s="32">
        <f t="shared" ref="H119" si="59">H108+H118</f>
        <v>49.3</v>
      </c>
      <c r="I119" s="32">
        <f t="shared" ref="I119" si="60">I108+I118</f>
        <v>189.1</v>
      </c>
      <c r="J119" s="32">
        <f t="shared" ref="J119:L119" si="61">J108+J118</f>
        <v>1530.7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86</v>
      </c>
      <c r="F120" s="51">
        <v>155</v>
      </c>
      <c r="G120" s="51">
        <v>5.6</v>
      </c>
      <c r="H120" s="51">
        <v>6.9</v>
      </c>
      <c r="I120" s="51">
        <v>24.4</v>
      </c>
      <c r="J120" s="52">
        <v>183</v>
      </c>
      <c r="K120" s="58">
        <v>184</v>
      </c>
      <c r="L120" s="39"/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51"/>
      <c r="J121" s="52"/>
      <c r="K121" s="59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87</v>
      </c>
      <c r="F122" s="51">
        <v>200</v>
      </c>
      <c r="G122" s="51">
        <v>6.1</v>
      </c>
      <c r="H122" s="51">
        <v>5.3</v>
      </c>
      <c r="I122" s="51">
        <v>10.1</v>
      </c>
      <c r="J122" s="52">
        <v>113</v>
      </c>
      <c r="K122" s="60">
        <v>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61</v>
      </c>
      <c r="F123" s="51">
        <v>35</v>
      </c>
      <c r="G123" s="51">
        <v>1</v>
      </c>
      <c r="H123" s="51">
        <v>0.9</v>
      </c>
      <c r="I123" s="51">
        <v>12</v>
      </c>
      <c r="J123" s="52">
        <v>115.5</v>
      </c>
      <c r="K123" s="66">
        <v>434</v>
      </c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117</v>
      </c>
      <c r="F124" s="51">
        <v>100</v>
      </c>
      <c r="G124" s="51">
        <v>0.8</v>
      </c>
      <c r="H124" s="51">
        <v>0</v>
      </c>
      <c r="I124" s="51">
        <v>7.5</v>
      </c>
      <c r="J124" s="52">
        <v>38</v>
      </c>
      <c r="K124" s="60" t="s">
        <v>109</v>
      </c>
      <c r="L124" s="42"/>
    </row>
    <row r="125" spans="1:12" ht="15" x14ac:dyDescent="0.25">
      <c r="A125" s="14"/>
      <c r="B125" s="15"/>
      <c r="C125" s="11"/>
      <c r="D125" s="57" t="s">
        <v>31</v>
      </c>
      <c r="E125" s="50" t="s">
        <v>43</v>
      </c>
      <c r="F125" s="51">
        <v>25</v>
      </c>
      <c r="G125" s="51">
        <v>1.7</v>
      </c>
      <c r="H125" s="51">
        <v>1</v>
      </c>
      <c r="I125" s="51">
        <v>10.8</v>
      </c>
      <c r="J125" s="52">
        <v>59.9</v>
      </c>
      <c r="K125" s="60" t="s">
        <v>109</v>
      </c>
      <c r="L125" s="42"/>
    </row>
    <row r="126" spans="1:12" ht="15" x14ac:dyDescent="0.25">
      <c r="A126" s="14"/>
      <c r="B126" s="15"/>
      <c r="C126" s="11"/>
      <c r="D126" s="56" t="s">
        <v>67</v>
      </c>
      <c r="E126" s="50" t="s">
        <v>88</v>
      </c>
      <c r="F126" s="51">
        <v>30</v>
      </c>
      <c r="G126" s="51">
        <v>1.4</v>
      </c>
      <c r="H126" s="51">
        <v>1.4</v>
      </c>
      <c r="I126" s="51">
        <v>3.8</v>
      </c>
      <c r="J126" s="52">
        <v>49</v>
      </c>
      <c r="K126" s="61" t="s">
        <v>109</v>
      </c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16.599999999999998</v>
      </c>
      <c r="H127" s="19">
        <f t="shared" si="62"/>
        <v>15.5</v>
      </c>
      <c r="I127" s="19">
        <f t="shared" si="62"/>
        <v>68.599999999999994</v>
      </c>
      <c r="J127" s="19">
        <f t="shared" si="62"/>
        <v>558.4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89</v>
      </c>
      <c r="F128" s="54">
        <v>80</v>
      </c>
      <c r="G128" s="54">
        <v>1.3</v>
      </c>
      <c r="H128" s="54">
        <v>5.9</v>
      </c>
      <c r="I128" s="54">
        <v>4.8</v>
      </c>
      <c r="J128" s="55">
        <v>72.599999999999994</v>
      </c>
      <c r="K128" s="61" t="s">
        <v>111</v>
      </c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90</v>
      </c>
      <c r="F129" s="51">
        <v>225</v>
      </c>
      <c r="G129" s="51">
        <v>7.4</v>
      </c>
      <c r="H129" s="51">
        <v>2.4</v>
      </c>
      <c r="I129" s="51">
        <v>15.4</v>
      </c>
      <c r="J129" s="52">
        <v>113.1</v>
      </c>
      <c r="K129" s="60">
        <v>92</v>
      </c>
      <c r="L129" s="42"/>
    </row>
    <row r="130" spans="1:12" ht="25.5" x14ac:dyDescent="0.25">
      <c r="A130" s="14"/>
      <c r="B130" s="15"/>
      <c r="C130" s="11"/>
      <c r="D130" s="7" t="s">
        <v>28</v>
      </c>
      <c r="E130" s="50" t="s">
        <v>91</v>
      </c>
      <c r="F130" s="51">
        <v>130</v>
      </c>
      <c r="G130" s="51">
        <v>17.399999999999999</v>
      </c>
      <c r="H130" s="51">
        <v>16.2</v>
      </c>
      <c r="I130" s="51">
        <v>30.4</v>
      </c>
      <c r="J130" s="52">
        <v>218.4</v>
      </c>
      <c r="K130" s="60" t="s">
        <v>112</v>
      </c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92</v>
      </c>
      <c r="F131" s="51">
        <v>150</v>
      </c>
      <c r="G131" s="51">
        <v>2.7</v>
      </c>
      <c r="H131" s="51">
        <v>6.3</v>
      </c>
      <c r="I131" s="51">
        <v>32.799999999999997</v>
      </c>
      <c r="J131" s="52">
        <v>203</v>
      </c>
      <c r="K131" s="66">
        <v>325</v>
      </c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80</v>
      </c>
      <c r="F132" s="51">
        <v>200</v>
      </c>
      <c r="G132" s="51">
        <v>1</v>
      </c>
      <c r="H132" s="51">
        <v>0.2</v>
      </c>
      <c r="I132" s="51">
        <v>19.2</v>
      </c>
      <c r="J132" s="52">
        <v>92</v>
      </c>
      <c r="K132" s="60">
        <v>442</v>
      </c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43</v>
      </c>
      <c r="F133" s="51">
        <v>30</v>
      </c>
      <c r="G133" s="51">
        <v>2</v>
      </c>
      <c r="H133" s="51">
        <v>1.2</v>
      </c>
      <c r="I133" s="51">
        <v>13</v>
      </c>
      <c r="J133" s="52">
        <v>71.900000000000006</v>
      </c>
      <c r="K133" s="60" t="s">
        <v>109</v>
      </c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49</v>
      </c>
      <c r="F134" s="51">
        <v>40</v>
      </c>
      <c r="G134" s="51">
        <v>3.2</v>
      </c>
      <c r="H134" s="51">
        <v>1.7</v>
      </c>
      <c r="I134" s="51">
        <v>20.399999999999999</v>
      </c>
      <c r="J134" s="52">
        <v>92</v>
      </c>
      <c r="K134" s="61" t="s">
        <v>109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35</v>
      </c>
      <c r="H137" s="19">
        <f t="shared" si="64"/>
        <v>33.900000000000006</v>
      </c>
      <c r="I137" s="19">
        <f t="shared" si="64"/>
        <v>136</v>
      </c>
      <c r="J137" s="19">
        <f t="shared" si="64"/>
        <v>863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1400</v>
      </c>
      <c r="G138" s="32">
        <f t="shared" ref="G138" si="66">G127+G137</f>
        <v>51.599999999999994</v>
      </c>
      <c r="H138" s="32">
        <f t="shared" ref="H138" si="67">H127+H137</f>
        <v>49.400000000000006</v>
      </c>
      <c r="I138" s="32">
        <f t="shared" ref="I138" si="68">I127+I137</f>
        <v>204.6</v>
      </c>
      <c r="J138" s="32">
        <f t="shared" ref="J138:L138" si="69">J127+J137</f>
        <v>1421.4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93</v>
      </c>
      <c r="F139" s="51">
        <v>180</v>
      </c>
      <c r="G139" s="51">
        <v>13.9</v>
      </c>
      <c r="H139" s="51">
        <v>15.9</v>
      </c>
      <c r="I139" s="51">
        <v>45.1</v>
      </c>
      <c r="J139" s="52">
        <v>415.2</v>
      </c>
      <c r="K139" s="58">
        <v>193</v>
      </c>
      <c r="L139" s="39"/>
    </row>
    <row r="140" spans="1:12" ht="15" x14ac:dyDescent="0.25">
      <c r="A140" s="23"/>
      <c r="B140" s="15"/>
      <c r="C140" s="11"/>
      <c r="D140" s="6"/>
      <c r="E140" s="50"/>
      <c r="F140" s="51"/>
      <c r="G140" s="51"/>
      <c r="H140" s="51"/>
      <c r="I140" s="51"/>
      <c r="J140" s="52"/>
      <c r="K140" s="59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51</v>
      </c>
      <c r="F141" s="51">
        <v>200</v>
      </c>
      <c r="G141" s="51">
        <v>2.9</v>
      </c>
      <c r="H141" s="51">
        <v>2.5</v>
      </c>
      <c r="I141" s="51">
        <v>30.8</v>
      </c>
      <c r="J141" s="52">
        <v>134</v>
      </c>
      <c r="K141" s="60">
        <v>433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94</v>
      </c>
      <c r="F142" s="51">
        <v>35</v>
      </c>
      <c r="G142" s="51">
        <v>4.5</v>
      </c>
      <c r="H142" s="51">
        <v>4.5</v>
      </c>
      <c r="I142" s="51">
        <v>7.4</v>
      </c>
      <c r="J142" s="52">
        <v>88</v>
      </c>
      <c r="K142" s="60">
        <v>3</v>
      </c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53</v>
      </c>
      <c r="F143" s="51">
        <v>100</v>
      </c>
      <c r="G143" s="51">
        <v>0.4</v>
      </c>
      <c r="H143" s="51">
        <v>0.3</v>
      </c>
      <c r="I143" s="51">
        <v>10.3</v>
      </c>
      <c r="J143" s="52">
        <v>47</v>
      </c>
      <c r="K143" s="60" t="s">
        <v>109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21.7</v>
      </c>
      <c r="H146" s="19">
        <f t="shared" si="70"/>
        <v>23.2</v>
      </c>
      <c r="I146" s="19">
        <f t="shared" si="70"/>
        <v>93.600000000000009</v>
      </c>
      <c r="J146" s="19">
        <f t="shared" si="70"/>
        <v>684.2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95</v>
      </c>
      <c r="F147" s="54">
        <v>60</v>
      </c>
      <c r="G147" s="54">
        <v>1.6</v>
      </c>
      <c r="H147" s="54">
        <v>3.1</v>
      </c>
      <c r="I147" s="54">
        <v>1.6</v>
      </c>
      <c r="J147" s="55">
        <v>40.200000000000003</v>
      </c>
      <c r="K147" s="61">
        <v>20</v>
      </c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96</v>
      </c>
      <c r="F148" s="51">
        <v>200</v>
      </c>
      <c r="G148" s="51">
        <v>5.0999999999999996</v>
      </c>
      <c r="H148" s="51">
        <v>3.6</v>
      </c>
      <c r="I148" s="51">
        <v>14.9</v>
      </c>
      <c r="J148" s="52">
        <v>112.8</v>
      </c>
      <c r="K148" s="60" t="s">
        <v>110</v>
      </c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97</v>
      </c>
      <c r="F149" s="51">
        <v>100</v>
      </c>
      <c r="G149" s="51">
        <v>11.2</v>
      </c>
      <c r="H149" s="51">
        <v>11.1</v>
      </c>
      <c r="I149" s="51">
        <v>18</v>
      </c>
      <c r="J149" s="52">
        <v>226</v>
      </c>
      <c r="K149" s="60">
        <v>239</v>
      </c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98</v>
      </c>
      <c r="F150" s="51">
        <v>150</v>
      </c>
      <c r="G150" s="51">
        <v>2.9</v>
      </c>
      <c r="H150" s="51">
        <v>6.8</v>
      </c>
      <c r="I150" s="51">
        <v>15.9</v>
      </c>
      <c r="J150" s="52">
        <v>342</v>
      </c>
      <c r="K150" s="60">
        <v>348</v>
      </c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74</v>
      </c>
      <c r="F151" s="51">
        <v>200</v>
      </c>
      <c r="G151" s="51">
        <v>0.5</v>
      </c>
      <c r="H151" s="51">
        <v>0.1</v>
      </c>
      <c r="I151" s="51">
        <v>28.1</v>
      </c>
      <c r="J151" s="52">
        <v>116</v>
      </c>
      <c r="K151" s="60">
        <v>401</v>
      </c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43</v>
      </c>
      <c r="F152" s="51">
        <v>30</v>
      </c>
      <c r="G152" s="51">
        <v>2</v>
      </c>
      <c r="H152" s="51">
        <v>1.2</v>
      </c>
      <c r="I152" s="51">
        <v>13</v>
      </c>
      <c r="J152" s="52">
        <v>71.900000000000006</v>
      </c>
      <c r="K152" s="60" t="s">
        <v>109</v>
      </c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49</v>
      </c>
      <c r="F153" s="51">
        <v>40</v>
      </c>
      <c r="G153" s="51">
        <v>3.2</v>
      </c>
      <c r="H153" s="51">
        <v>1.7</v>
      </c>
      <c r="I153" s="51">
        <v>20.399999999999999</v>
      </c>
      <c r="J153" s="52">
        <v>92</v>
      </c>
      <c r="K153" s="60" t="s">
        <v>109</v>
      </c>
      <c r="L153" s="42"/>
    </row>
    <row r="154" spans="1:12" ht="25.5" x14ac:dyDescent="0.25">
      <c r="A154" s="23"/>
      <c r="B154" s="15"/>
      <c r="C154" s="11"/>
      <c r="D154" s="56" t="s">
        <v>67</v>
      </c>
      <c r="E154" s="50" t="s">
        <v>66</v>
      </c>
      <c r="F154" s="51">
        <v>125</v>
      </c>
      <c r="G154" s="51">
        <v>3.9</v>
      </c>
      <c r="H154" s="51">
        <v>2.5</v>
      </c>
      <c r="I154" s="51">
        <v>6.6</v>
      </c>
      <c r="J154" s="52">
        <v>68</v>
      </c>
      <c r="K154" s="62" t="s">
        <v>109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905</v>
      </c>
      <c r="G156" s="19">
        <f t="shared" ref="G156:J156" si="72">SUM(G147:G155)</f>
        <v>30.399999999999995</v>
      </c>
      <c r="H156" s="19">
        <f t="shared" si="72"/>
        <v>30.1</v>
      </c>
      <c r="I156" s="19">
        <f t="shared" si="72"/>
        <v>118.5</v>
      </c>
      <c r="J156" s="19">
        <f t="shared" si="72"/>
        <v>1068.9000000000001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1420</v>
      </c>
      <c r="G157" s="32">
        <f t="shared" ref="G157" si="74">G146+G156</f>
        <v>52.099999999999994</v>
      </c>
      <c r="H157" s="32">
        <f t="shared" ref="H157" si="75">H146+H156</f>
        <v>53.3</v>
      </c>
      <c r="I157" s="32">
        <f t="shared" ref="I157" si="76">I146+I156</f>
        <v>212.10000000000002</v>
      </c>
      <c r="J157" s="32">
        <f t="shared" ref="J157:L157" si="77">J146+J156</f>
        <v>1753.1000000000001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99</v>
      </c>
      <c r="F158" s="51">
        <v>155</v>
      </c>
      <c r="G158" s="51">
        <v>15.4</v>
      </c>
      <c r="H158" s="51">
        <v>9</v>
      </c>
      <c r="I158" s="51">
        <v>31</v>
      </c>
      <c r="J158" s="52">
        <v>207</v>
      </c>
      <c r="K158" s="58">
        <v>184</v>
      </c>
      <c r="L158" s="39"/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1"/>
      <c r="J159" s="52"/>
      <c r="K159" s="59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40</v>
      </c>
      <c r="F160" s="51">
        <v>205</v>
      </c>
      <c r="G160" s="51">
        <v>0.3</v>
      </c>
      <c r="H160" s="51">
        <v>0.1</v>
      </c>
      <c r="I160" s="51">
        <v>15.2</v>
      </c>
      <c r="J160" s="52">
        <v>62</v>
      </c>
      <c r="K160" s="60">
        <v>431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100</v>
      </c>
      <c r="F161" s="51">
        <v>30</v>
      </c>
      <c r="G161" s="51">
        <v>1.1000000000000001</v>
      </c>
      <c r="H161" s="51">
        <v>8.4</v>
      </c>
      <c r="I161" s="51">
        <v>7.5</v>
      </c>
      <c r="J161" s="52">
        <v>110</v>
      </c>
      <c r="K161" s="62">
        <v>1</v>
      </c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42</v>
      </c>
      <c r="F162" s="51">
        <v>100</v>
      </c>
      <c r="G162" s="51">
        <v>0.4</v>
      </c>
      <c r="H162" s="51">
        <v>0.4</v>
      </c>
      <c r="I162" s="51">
        <v>9.8000000000000007</v>
      </c>
      <c r="J162" s="52">
        <v>44.4</v>
      </c>
      <c r="K162" s="60">
        <v>338</v>
      </c>
      <c r="L162" s="42"/>
    </row>
    <row r="163" spans="1:12" ht="15" x14ac:dyDescent="0.25">
      <c r="A163" s="23"/>
      <c r="B163" s="15"/>
      <c r="C163" s="11"/>
      <c r="D163" s="68" t="s">
        <v>31</v>
      </c>
      <c r="E163" s="50" t="s">
        <v>43</v>
      </c>
      <c r="F163" s="51">
        <v>30</v>
      </c>
      <c r="G163" s="51">
        <v>2</v>
      </c>
      <c r="H163" s="51">
        <v>1.1599999999999999</v>
      </c>
      <c r="I163" s="51">
        <v>12.99</v>
      </c>
      <c r="J163" s="52">
        <v>71.900000000000006</v>
      </c>
      <c r="K163" s="60" t="s">
        <v>109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19.2</v>
      </c>
      <c r="H165" s="19">
        <f t="shared" si="78"/>
        <v>19.059999999999999</v>
      </c>
      <c r="I165" s="19">
        <f t="shared" si="78"/>
        <v>76.489999999999995</v>
      </c>
      <c r="J165" s="19">
        <f t="shared" si="78"/>
        <v>495.29999999999995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101</v>
      </c>
      <c r="F166" s="51">
        <v>80</v>
      </c>
      <c r="G166" s="51">
        <v>4.2</v>
      </c>
      <c r="H166" s="51">
        <v>4.5999999999999996</v>
      </c>
      <c r="I166" s="51">
        <v>6.1</v>
      </c>
      <c r="J166" s="52">
        <v>106.8</v>
      </c>
      <c r="K166" s="67" t="s">
        <v>113</v>
      </c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102</v>
      </c>
      <c r="F167" s="51">
        <v>210</v>
      </c>
      <c r="G167" s="51">
        <v>2.8</v>
      </c>
      <c r="H167" s="51">
        <v>2.2999999999999998</v>
      </c>
      <c r="I167" s="51">
        <v>6.4</v>
      </c>
      <c r="J167" s="52">
        <v>106.1</v>
      </c>
      <c r="K167" s="60">
        <v>84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116</v>
      </c>
      <c r="F168" s="51">
        <v>90</v>
      </c>
      <c r="G168" s="51">
        <v>16.7</v>
      </c>
      <c r="H168" s="51">
        <v>12.8</v>
      </c>
      <c r="I168" s="51">
        <v>15.3</v>
      </c>
      <c r="J168" s="52">
        <v>243</v>
      </c>
      <c r="K168" s="60">
        <v>314</v>
      </c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103</v>
      </c>
      <c r="F169" s="51">
        <v>150</v>
      </c>
      <c r="G169" s="51">
        <v>4.5</v>
      </c>
      <c r="H169" s="51">
        <v>4.8</v>
      </c>
      <c r="I169" s="51">
        <v>31.3</v>
      </c>
      <c r="J169" s="52">
        <v>181</v>
      </c>
      <c r="K169" s="60">
        <v>331</v>
      </c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80</v>
      </c>
      <c r="F170" s="51">
        <v>200</v>
      </c>
      <c r="G170" s="51">
        <v>1</v>
      </c>
      <c r="H170" s="51">
        <v>0.2</v>
      </c>
      <c r="I170" s="51">
        <v>19.2</v>
      </c>
      <c r="J170" s="52">
        <v>92</v>
      </c>
      <c r="K170" s="60">
        <v>442</v>
      </c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43</v>
      </c>
      <c r="F171" s="51">
        <v>30</v>
      </c>
      <c r="G171" s="51">
        <v>2</v>
      </c>
      <c r="H171" s="51">
        <v>1.2</v>
      </c>
      <c r="I171" s="51">
        <v>13</v>
      </c>
      <c r="J171" s="52">
        <v>71.900000000000006</v>
      </c>
      <c r="K171" s="60" t="s">
        <v>109</v>
      </c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65</v>
      </c>
      <c r="F172" s="51">
        <v>40</v>
      </c>
      <c r="G172" s="51">
        <v>3.2</v>
      </c>
      <c r="H172" s="51">
        <v>1.7</v>
      </c>
      <c r="I172" s="51">
        <v>20.399999999999999</v>
      </c>
      <c r="J172" s="52">
        <v>92</v>
      </c>
      <c r="K172" s="60" t="s">
        <v>109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34.4</v>
      </c>
      <c r="H175" s="19">
        <f t="shared" si="80"/>
        <v>27.599999999999998</v>
      </c>
      <c r="I175" s="19">
        <f t="shared" si="80"/>
        <v>111.69999999999999</v>
      </c>
      <c r="J175" s="19">
        <f t="shared" si="80"/>
        <v>892.8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1320</v>
      </c>
      <c r="G176" s="32">
        <f t="shared" ref="G176" si="82">G165+G175</f>
        <v>53.599999999999994</v>
      </c>
      <c r="H176" s="32">
        <f t="shared" ref="H176" si="83">H165+H175</f>
        <v>46.66</v>
      </c>
      <c r="I176" s="32">
        <f t="shared" ref="I176" si="84">I165+I175</f>
        <v>188.19</v>
      </c>
      <c r="J176" s="32">
        <f t="shared" ref="J176:L176" si="85">J165+J175</f>
        <v>1388.1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104</v>
      </c>
      <c r="F177" s="51">
        <v>155</v>
      </c>
      <c r="G177" s="51">
        <v>6.2</v>
      </c>
      <c r="H177" s="51">
        <v>8.6</v>
      </c>
      <c r="I177" s="51">
        <v>19</v>
      </c>
      <c r="J177" s="52">
        <v>205.9</v>
      </c>
      <c r="K177" s="60">
        <v>187</v>
      </c>
      <c r="L177" s="39"/>
    </row>
    <row r="178" spans="1:12" ht="15" x14ac:dyDescent="0.25">
      <c r="A178" s="23"/>
      <c r="B178" s="15"/>
      <c r="C178" s="11"/>
      <c r="D178" s="6"/>
      <c r="E178" s="50"/>
      <c r="F178" s="51"/>
      <c r="G178" s="51"/>
      <c r="H178" s="51"/>
      <c r="I178" s="51"/>
      <c r="J178" s="52"/>
      <c r="K178" s="59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87</v>
      </c>
      <c r="F179" s="51">
        <v>200</v>
      </c>
      <c r="G179" s="51">
        <v>6.1</v>
      </c>
      <c r="H179" s="51">
        <v>5.3</v>
      </c>
      <c r="I179" s="51">
        <v>10.1</v>
      </c>
      <c r="J179" s="52">
        <v>113</v>
      </c>
      <c r="K179" s="60">
        <v>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61</v>
      </c>
      <c r="F180" s="51">
        <v>35</v>
      </c>
      <c r="G180" s="51">
        <v>1</v>
      </c>
      <c r="H180" s="51">
        <v>0.9</v>
      </c>
      <c r="I180" s="51">
        <v>12</v>
      </c>
      <c r="J180" s="52">
        <v>115.5</v>
      </c>
      <c r="K180" s="60" t="s">
        <v>109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117</v>
      </c>
      <c r="F181" s="51">
        <v>100</v>
      </c>
      <c r="G181" s="51">
        <v>0.8</v>
      </c>
      <c r="H181" s="51">
        <v>0</v>
      </c>
      <c r="I181" s="51">
        <v>7.5</v>
      </c>
      <c r="J181" s="52">
        <v>38</v>
      </c>
      <c r="K181" s="60">
        <v>434</v>
      </c>
      <c r="L181" s="42"/>
    </row>
    <row r="182" spans="1:12" ht="15" x14ac:dyDescent="0.25">
      <c r="A182" s="23"/>
      <c r="B182" s="15"/>
      <c r="C182" s="11"/>
      <c r="D182" s="57" t="s">
        <v>31</v>
      </c>
      <c r="E182" s="50" t="s">
        <v>43</v>
      </c>
      <c r="F182" s="51">
        <v>25</v>
      </c>
      <c r="G182" s="51">
        <v>1.7</v>
      </c>
      <c r="H182" s="51">
        <v>1</v>
      </c>
      <c r="I182" s="51">
        <v>10.8</v>
      </c>
      <c r="J182" s="52">
        <v>59.9</v>
      </c>
      <c r="K182" s="60" t="s">
        <v>109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15.8</v>
      </c>
      <c r="H184" s="19">
        <f t="shared" si="86"/>
        <v>15.799999999999999</v>
      </c>
      <c r="I184" s="19">
        <f t="shared" si="86"/>
        <v>59.400000000000006</v>
      </c>
      <c r="J184" s="19">
        <f t="shared" si="86"/>
        <v>532.29999999999995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105</v>
      </c>
      <c r="F185" s="51">
        <v>60</v>
      </c>
      <c r="G185" s="51">
        <v>0.4</v>
      </c>
      <c r="H185" s="51">
        <v>0.1</v>
      </c>
      <c r="I185" s="51">
        <v>1.1000000000000001</v>
      </c>
      <c r="J185" s="52">
        <v>6.6</v>
      </c>
      <c r="K185" s="62" t="s">
        <v>109</v>
      </c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106</v>
      </c>
      <c r="F186" s="51">
        <v>210</v>
      </c>
      <c r="G186" s="51">
        <v>8.1</v>
      </c>
      <c r="H186" s="51">
        <v>6.6</v>
      </c>
      <c r="I186" s="51">
        <v>8.6</v>
      </c>
      <c r="J186" s="52">
        <v>220.6</v>
      </c>
      <c r="K186" s="60">
        <v>80</v>
      </c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107</v>
      </c>
      <c r="F187" s="51">
        <v>100</v>
      </c>
      <c r="G187" s="51">
        <v>4.5999999999999996</v>
      </c>
      <c r="H187" s="51">
        <v>7.6</v>
      </c>
      <c r="I187" s="51">
        <v>6</v>
      </c>
      <c r="J187" s="52">
        <v>110</v>
      </c>
      <c r="K187" s="60">
        <v>241</v>
      </c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73</v>
      </c>
      <c r="F188" s="51">
        <v>150</v>
      </c>
      <c r="G188" s="51">
        <v>3.1</v>
      </c>
      <c r="H188" s="51">
        <v>5.4</v>
      </c>
      <c r="I188" s="51">
        <v>20.3</v>
      </c>
      <c r="J188" s="52">
        <v>141</v>
      </c>
      <c r="K188" s="60">
        <v>335</v>
      </c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108</v>
      </c>
      <c r="F189" s="51">
        <v>200</v>
      </c>
      <c r="G189" s="51">
        <v>1</v>
      </c>
      <c r="H189" s="51">
        <v>0.2</v>
      </c>
      <c r="I189" s="51">
        <v>19.2</v>
      </c>
      <c r="J189" s="52">
        <v>92</v>
      </c>
      <c r="K189" s="60">
        <v>442</v>
      </c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43</v>
      </c>
      <c r="F190" s="51">
        <v>30</v>
      </c>
      <c r="G190" s="51">
        <v>2</v>
      </c>
      <c r="H190" s="51">
        <v>1.2</v>
      </c>
      <c r="I190" s="51">
        <v>13</v>
      </c>
      <c r="J190" s="52">
        <v>71.900000000000006</v>
      </c>
      <c r="K190" s="60" t="s">
        <v>109</v>
      </c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49</v>
      </c>
      <c r="F191" s="51">
        <v>40</v>
      </c>
      <c r="G191" s="51">
        <v>3.2</v>
      </c>
      <c r="H191" s="51">
        <v>1.7</v>
      </c>
      <c r="I191" s="51">
        <v>20.399999999999999</v>
      </c>
      <c r="J191" s="52">
        <v>92</v>
      </c>
      <c r="K191" s="61" t="s">
        <v>109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22.4</v>
      </c>
      <c r="H194" s="19">
        <f t="shared" si="88"/>
        <v>22.799999999999997</v>
      </c>
      <c r="I194" s="19">
        <f t="shared" si="88"/>
        <v>88.6</v>
      </c>
      <c r="J194" s="19">
        <f t="shared" si="88"/>
        <v>734.1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1305</v>
      </c>
      <c r="G195" s="32">
        <f t="shared" ref="G195" si="90">G184+G194</f>
        <v>38.200000000000003</v>
      </c>
      <c r="H195" s="32">
        <f t="shared" ref="H195" si="91">H184+H194</f>
        <v>38.599999999999994</v>
      </c>
      <c r="I195" s="32">
        <f t="shared" ref="I195" si="92">I184+I194</f>
        <v>148</v>
      </c>
      <c r="J195" s="32">
        <f t="shared" ref="J195:L195" si="93">J184+J194</f>
        <v>1266.4000000000001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1431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48.870000000000012</v>
      </c>
      <c r="H196" s="34">
        <f t="shared" si="94"/>
        <v>48.375999999999998</v>
      </c>
      <c r="I196" s="34">
        <f t="shared" si="94"/>
        <v>196.58099999999999</v>
      </c>
      <c r="J196" s="34">
        <f t="shared" si="94"/>
        <v>1453.73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</cp:lastModifiedBy>
  <dcterms:created xsi:type="dcterms:W3CDTF">2022-05-16T14:23:56Z</dcterms:created>
  <dcterms:modified xsi:type="dcterms:W3CDTF">2024-11-21T09:37:31Z</dcterms:modified>
</cp:coreProperties>
</file>